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DR JENA_CONSULTANT_TATA\PERSONAL_PUNE\Dr Jena_Personal\SELF\Adiuvaret\AMRI hospital proposal\Presentations_WORKSHOP\"/>
    </mc:Choice>
  </mc:AlternateContent>
  <bookViews>
    <workbookView xWindow="0" yWindow="0" windowWidth="20490" windowHeight="7155"/>
  </bookViews>
  <sheets>
    <sheet name="QUALITY QUOTIENT QUESTIONNAIRE" sheetId="1" r:id="rId1"/>
  </sheets>
  <definedNames>
    <definedName name="_xlnm._FilterDatabase" localSheetId="0" hidden="1">'QUALITY QUOTIENT QUESTIONNAIRE'!$A$2:$C$44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 i="1" l="1"/>
  <c r="F18" i="1"/>
  <c r="F25" i="1"/>
  <c r="F26" i="1"/>
  <c r="F33" i="1"/>
  <c r="F34" i="1"/>
  <c r="F41" i="1"/>
  <c r="F42" i="1"/>
  <c r="E4" i="1"/>
  <c r="F4" i="1" s="1"/>
  <c r="E5" i="1"/>
  <c r="F5" i="1" s="1"/>
  <c r="E6" i="1"/>
  <c r="F6" i="1" s="1"/>
  <c r="E7" i="1"/>
  <c r="F7" i="1" s="1"/>
  <c r="E8" i="1"/>
  <c r="F8" i="1" s="1"/>
  <c r="E9" i="1"/>
  <c r="F9" i="1" s="1"/>
  <c r="E10" i="1"/>
  <c r="F10" i="1" s="1"/>
  <c r="E11" i="1"/>
  <c r="F11" i="1" s="1"/>
  <c r="E12" i="1"/>
  <c r="F12" i="1" s="1"/>
  <c r="E13" i="1"/>
  <c r="F13" i="1" s="1"/>
  <c r="E14" i="1"/>
  <c r="F14" i="1" s="1"/>
  <c r="E15" i="1"/>
  <c r="F15" i="1" s="1"/>
  <c r="E16" i="1"/>
  <c r="F16" i="1" s="1"/>
  <c r="E17" i="1"/>
  <c r="E18" i="1"/>
  <c r="E19" i="1"/>
  <c r="F19" i="1" s="1"/>
  <c r="E20" i="1"/>
  <c r="F20" i="1" s="1"/>
  <c r="E21" i="1"/>
  <c r="F21" i="1" s="1"/>
  <c r="E22" i="1"/>
  <c r="F22" i="1" s="1"/>
  <c r="E23" i="1"/>
  <c r="F23" i="1" s="1"/>
  <c r="E24" i="1"/>
  <c r="F24" i="1" s="1"/>
  <c r="E25" i="1"/>
  <c r="E26" i="1"/>
  <c r="E27" i="1"/>
  <c r="F27" i="1" s="1"/>
  <c r="E28" i="1"/>
  <c r="F28" i="1" s="1"/>
  <c r="E29" i="1"/>
  <c r="F29" i="1" s="1"/>
  <c r="E30" i="1"/>
  <c r="F30" i="1" s="1"/>
  <c r="E31" i="1"/>
  <c r="F31" i="1" s="1"/>
  <c r="E32" i="1"/>
  <c r="F32" i="1" s="1"/>
  <c r="E33" i="1"/>
  <c r="E34" i="1"/>
  <c r="E35" i="1"/>
  <c r="F35" i="1" s="1"/>
  <c r="E36" i="1"/>
  <c r="F36" i="1" s="1"/>
  <c r="E37" i="1"/>
  <c r="F37" i="1" s="1"/>
  <c r="E38" i="1"/>
  <c r="F38" i="1" s="1"/>
  <c r="I9" i="1" s="1"/>
  <c r="E39" i="1"/>
  <c r="F39" i="1" s="1"/>
  <c r="E40" i="1"/>
  <c r="F40" i="1" s="1"/>
  <c r="E41" i="1"/>
  <c r="E42" i="1"/>
  <c r="E43" i="1"/>
  <c r="F43" i="1" s="1"/>
  <c r="E44" i="1"/>
  <c r="F44" i="1" s="1"/>
  <c r="E3" i="1"/>
  <c r="F3" i="1" s="1"/>
  <c r="I5" i="1" l="1"/>
  <c r="I7" i="1"/>
  <c r="I8" i="1"/>
  <c r="I6" i="1"/>
  <c r="I3" i="1"/>
  <c r="I4" i="1"/>
</calcChain>
</file>

<file path=xl/sharedStrings.xml><?xml version="1.0" encoding="utf-8"?>
<sst xmlns="http://schemas.openxmlformats.org/spreadsheetml/2006/main" count="104" uniqueCount="68">
  <si>
    <t>I am optimistic &amp; work towards  improving my contribution</t>
  </si>
  <si>
    <t>I am able to recognize my weakness and list them to discuss with my well-wishers to improve them</t>
  </si>
  <si>
    <t>I take a special care for my grooming and personal appearance in my work place</t>
  </si>
  <si>
    <t>Whatever is the situation, I try consciously to control my temper and anger to fellow associates</t>
  </si>
  <si>
    <t>I always try to improve my time management for all of my professional and personal commitments</t>
  </si>
  <si>
    <t>I handle negative feedback / criticize by analysing them and try to work on them</t>
  </si>
  <si>
    <t>I work with ease in my hospital even I don’t like someone for any reason</t>
  </si>
  <si>
    <t xml:space="preserve">I follow all kind of directions (like sign boards, instruction outside ICU/IPD/OPD etc.) in the hospital </t>
  </si>
  <si>
    <t>I try to make others aware about direction and make some effort to make them adhere</t>
  </si>
  <si>
    <t>I am aware about at least 5 things that I should be proud of my hospital</t>
  </si>
  <si>
    <t>Though I know sometimes my task is boring, I stick to it, because I understand the value of it to my hospital</t>
  </si>
  <si>
    <t>I do conscious effort to adapt the new and unexpected situation at my hospital</t>
  </si>
  <si>
    <t>I work towards the improvement of the my fellow colleagues</t>
  </si>
  <si>
    <t>I am fully aware that a coordinated work at the hospital would improve the quality of our service and we often take steps towards the team work</t>
  </si>
  <si>
    <t>I try to figure out “one small thing” that can bring smile on the face of the patient</t>
  </si>
  <si>
    <t>I have a passion to listen to patients and their relatives  with highest respect</t>
  </si>
  <si>
    <t>I do have complete understanding about the satisfaction level of the patients at my unit</t>
  </si>
  <si>
    <t>I am aware that the patient may be unhappy due to actions at the other department even though they are highly satisfied for the component of service in my unit</t>
  </si>
  <si>
    <t>I always try to understand the need of our patients and thus try to resolve their concerns</t>
  </si>
  <si>
    <t>I do believe that patients come to our hospital ONLY because of our quality service</t>
  </si>
  <si>
    <t>I am aware about the type of data/ information is generated in my department</t>
  </si>
  <si>
    <t>I am fully aware how the data of my department can improve the functioning of our hospital</t>
  </si>
  <si>
    <t>I take efforts to use my department data for making any recommendations to the hospital management</t>
  </si>
  <si>
    <t>I get data/information from other department when ever I need for my analysis</t>
  </si>
  <si>
    <t xml:space="preserve">I am quite comfortable in various tools and techniques of statistical analysis </t>
  </si>
  <si>
    <t>I am fully aware that we have a process document for our unit/dept.</t>
  </si>
  <si>
    <t>I consciously take efforts to follow the process of each activity done at my unit/Dept.</t>
  </si>
  <si>
    <t>I do inform to my manager when there is a deviation in the process in my dept./Unit</t>
  </si>
  <si>
    <t>My team lead/ manager often persuade on the importance of the process/SoP and encourage to adhere them</t>
  </si>
  <si>
    <t>I am aware that there are indicators to give a direction about the adherence of the processes in my dept/unit</t>
  </si>
  <si>
    <t>There is a regular internal audit in my dept./unit</t>
  </si>
  <si>
    <t>I do get instructions in writing from my senior authorities</t>
  </si>
  <si>
    <t>My understanding about our dept./unit is as clear as my manager</t>
  </si>
  <si>
    <t>I know fully about our CEO’s expectation from our department</t>
  </si>
  <si>
    <t xml:space="preserve">My department always takes efforts to initiate important meetings with other dept. </t>
  </si>
  <si>
    <t>I respect my manager and share my point of view to him in a respected manner</t>
  </si>
  <si>
    <t>I listen with great respect to my fellow Doctors about their point of view</t>
  </si>
  <si>
    <t>In all of our meetings we do circulate the minutes of the meetings and follow it up with the respective stakeholders</t>
  </si>
  <si>
    <t>I try to listen to the patients at the hospital to resolve their query</t>
  </si>
  <si>
    <t>I find easy in using my department data as the database of my department is  easily accessible</t>
  </si>
  <si>
    <t>I find easy in using my department data as the database of my department is well maintained</t>
  </si>
  <si>
    <t>I always tryT to adhere to the process/ SoPs set for our department</t>
  </si>
  <si>
    <t>AREAS OF QUALITY</t>
  </si>
  <si>
    <t>Select Your Answer (Drop Down List)</t>
  </si>
  <si>
    <t>Quality Quotient</t>
  </si>
  <si>
    <t>My Over all Score</t>
  </si>
  <si>
    <t>My Score on Learning and Ongoing Improvement</t>
  </si>
  <si>
    <t>My Score on Organisation and Team Work</t>
  </si>
  <si>
    <t>My Score on patient &amp; Customer</t>
  </si>
  <si>
    <t>My Score on Use of Data</t>
  </si>
  <si>
    <t>My Score on Process</t>
  </si>
  <si>
    <t>My Score on Communication</t>
  </si>
  <si>
    <t>Never</t>
  </si>
  <si>
    <t>Learning &amp; Ongoing Improvement</t>
  </si>
  <si>
    <t xml:space="preserve"> Organisation &amp; Team Work</t>
  </si>
  <si>
    <t>Patients &amp; Customer</t>
  </si>
  <si>
    <t>Use of Data</t>
  </si>
  <si>
    <t>Process</t>
  </si>
  <si>
    <t>Communication</t>
  </si>
  <si>
    <t>STATEMENTS</t>
  </si>
  <si>
    <t>Interpretation of your Score</t>
  </si>
  <si>
    <r>
      <rPr>
        <b/>
        <u/>
        <sz val="14"/>
        <color rgb="FF0070C0"/>
        <rFont val="Calibri"/>
        <family val="2"/>
        <scheme val="minor"/>
      </rPr>
      <t>Score more than 90</t>
    </r>
    <r>
      <rPr>
        <b/>
        <sz val="11"/>
        <color rgb="FF0070C0"/>
        <rFont val="Calibri"/>
        <family val="2"/>
        <scheme val="minor"/>
      </rPr>
      <t xml:space="preserve">: </t>
    </r>
    <r>
      <rPr>
        <b/>
        <sz val="11"/>
        <color theme="1"/>
        <rFont val="Calibri"/>
        <family val="2"/>
        <scheme val="minor"/>
      </rPr>
      <t>You are very much in the process of bringing Quality to the Service Delivery</t>
    </r>
  </si>
  <si>
    <r>
      <rPr>
        <b/>
        <u/>
        <sz val="14"/>
        <color theme="5" tint="-0.249977111117893"/>
        <rFont val="Calibri"/>
        <family val="2"/>
        <scheme val="minor"/>
      </rPr>
      <t>Score Between 80-90</t>
    </r>
    <r>
      <rPr>
        <b/>
        <sz val="11"/>
        <color theme="1"/>
        <rFont val="Calibri"/>
        <family val="2"/>
        <scheme val="minor"/>
      </rPr>
      <t>: You need the week areas to be addressed through training and own efforts</t>
    </r>
  </si>
  <si>
    <r>
      <rPr>
        <b/>
        <u/>
        <sz val="14"/>
        <color rgb="FFFF0000"/>
        <rFont val="Calibri"/>
        <family val="2"/>
        <scheme val="minor"/>
      </rPr>
      <t>Score less than 80</t>
    </r>
    <r>
      <rPr>
        <b/>
        <sz val="11"/>
        <color rgb="FFFF0000"/>
        <rFont val="Calibri"/>
        <family val="2"/>
        <scheme val="minor"/>
      </rPr>
      <t>:</t>
    </r>
    <r>
      <rPr>
        <b/>
        <sz val="11"/>
        <color theme="1"/>
        <rFont val="Calibri"/>
        <family val="2"/>
        <scheme val="minor"/>
      </rPr>
      <t xml:space="preserve"> A structured training is needed to take the initaitive for Quality Improvement</t>
    </r>
  </si>
  <si>
    <t>SCORE (0-100)</t>
  </si>
  <si>
    <r>
      <t xml:space="preserve">There are 42 statements indicating your attitude and current situation towards various functions at your Organisation.  Each statement can be rated as "Never", "Very Rarely", "Some Times", "Most of the Times" and "Always".
</t>
    </r>
    <r>
      <rPr>
        <sz val="11"/>
        <color theme="1"/>
        <rFont val="Calibri"/>
        <family val="2"/>
        <scheme val="minor"/>
      </rPr>
      <t xml:space="preserve">Please rate these statements pertaining to your Situation </t>
    </r>
    <r>
      <rPr>
        <b/>
        <u/>
        <sz val="11"/>
        <color theme="1"/>
        <rFont val="Calibri"/>
        <family val="2"/>
        <scheme val="minor"/>
      </rPr>
      <t>(You can answer from the drop down button in Col. C (Grey Colour) ONLY )</t>
    </r>
  </si>
  <si>
    <r>
      <t xml:space="preserve">           ©Adiuvaret Research &amp; Consulting 
            </t>
    </r>
    <r>
      <rPr>
        <b/>
        <sz val="11"/>
        <color rgb="FF0070C0"/>
        <rFont val="Calibri"/>
        <family val="2"/>
      </rPr>
      <t>www.adiuvaret.com</t>
    </r>
  </si>
  <si>
    <t>Very Rarely</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</si>
</sst>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1"/>
      <color theme="1"/>
      <name val="Calibri"/>
      <family val="2"/>
      <scheme val="minor"/>
    </font>
    <font>
      <b/>
      <sz val="16"/>
      <color theme="1"/>
      <name val="Calibri"/>
      <family val="2"/>
      <scheme val="minor"/>
    </font>
    <font>
      <sz val="16"/>
      <color theme="1"/>
      <name val="Calibri"/>
      <family val="2"/>
      <scheme val="minor"/>
    </font>
    <font>
      <b/>
      <sz val="10"/>
      <color theme="1"/>
      <name val="Calibri"/>
      <family val="2"/>
      <scheme val="minor"/>
    </font>
    <font>
      <b/>
      <sz val="13"/>
      <color theme="1"/>
      <name val="Calibri"/>
      <family val="2"/>
      <scheme val="minor"/>
    </font>
    <font>
      <b/>
      <sz val="18"/>
      <color theme="1"/>
      <name val="Calibri"/>
      <family val="2"/>
      <scheme val="minor"/>
    </font>
    <font>
      <sz val="15"/>
      <color theme="1"/>
      <name val="Calibri"/>
      <family val="2"/>
      <scheme val="minor"/>
    </font>
    <font>
      <b/>
      <sz val="15"/>
      <color theme="1"/>
      <name val="Calibri"/>
      <family val="2"/>
      <scheme val="minor"/>
    </font>
    <font>
      <sz val="11"/>
      <color theme="1"/>
      <name val="Calibri"/>
      <family val="2"/>
      <scheme val="minor"/>
    </font>
    <font>
      <b/>
      <sz val="22"/>
      <color theme="1"/>
      <name val="Calibri"/>
      <family val="2"/>
      <scheme val="minor"/>
    </font>
    <font>
      <b/>
      <u/>
      <sz val="14"/>
      <color rgb="FF0070C0"/>
      <name val="Calibri"/>
      <family val="2"/>
      <scheme val="minor"/>
    </font>
    <font>
      <b/>
      <sz val="11"/>
      <color rgb="FF0070C0"/>
      <name val="Calibri"/>
      <family val="2"/>
      <scheme val="minor"/>
    </font>
    <font>
      <b/>
      <u/>
      <sz val="14"/>
      <color theme="5" tint="-0.249977111117893"/>
      <name val="Calibri"/>
      <family val="2"/>
      <scheme val="minor"/>
    </font>
    <font>
      <b/>
      <u/>
      <sz val="14"/>
      <color rgb="FFFF0000"/>
      <name val="Calibri"/>
      <family val="2"/>
      <scheme val="minor"/>
    </font>
    <font>
      <b/>
      <sz val="11"/>
      <color rgb="FFFF0000"/>
      <name val="Calibri"/>
      <family val="2"/>
      <scheme val="minor"/>
    </font>
    <font>
      <sz val="11"/>
      <color theme="1"/>
      <name val="Calibri"/>
      <family val="2"/>
    </font>
    <font>
      <b/>
      <u/>
      <sz val="11"/>
      <color theme="1"/>
      <name val="Calibri"/>
      <family val="2"/>
      <scheme val="minor"/>
    </font>
    <font>
      <b/>
      <sz val="11"/>
      <color rgb="FF0070C0"/>
      <name val="Calibri"/>
      <family val="2"/>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70C0"/>
        <bgColor indexed="64"/>
      </patternFill>
    </fill>
    <fill>
      <patternFill patternType="solid">
        <fgColor rgb="FF92D050"/>
        <bgColor indexed="64"/>
      </patternFill>
    </fill>
    <fill>
      <patternFill patternType="solid">
        <fgColor theme="0" tint="-0.249977111117893"/>
        <bgColor indexed="64"/>
      </patternFill>
    </fill>
    <fill>
      <patternFill patternType="solid">
        <fgColor theme="6"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25">
    <xf numFmtId="0" fontId="0" fillId="0" borderId="0" xfId="0"/>
    <xf numFmtId="0" fontId="0" fillId="2" borderId="0" xfId="0" applyFill="1"/>
    <xf numFmtId="0" fontId="2" fillId="3" borderId="1" xfId="0" applyFont="1" applyFill="1" applyBorder="1"/>
    <xf numFmtId="0" fontId="4" fillId="2" borderId="1" xfId="0" applyFont="1" applyFill="1" applyBorder="1" applyAlignment="1">
      <alignment horizontal="center" vertical="center" wrapText="1"/>
    </xf>
    <xf numFmtId="0" fontId="1" fillId="2" borderId="0" xfId="0" applyFont="1" applyFill="1"/>
    <xf numFmtId="0" fontId="0" fillId="4" borderId="0" xfId="0" applyFill="1"/>
    <xf numFmtId="0" fontId="0" fillId="2" borderId="1" xfId="0" applyFont="1" applyFill="1" applyBorder="1" applyAlignment="1">
      <alignment vertical="center" wrapText="1"/>
    </xf>
    <xf numFmtId="0" fontId="0" fillId="6" borderId="1" xfId="0" applyFill="1" applyBorder="1" applyProtection="1">
      <protection locked="0"/>
    </xf>
    <xf numFmtId="0" fontId="2" fillId="3" borderId="4" xfId="0" applyFont="1" applyFill="1" applyBorder="1" applyAlignment="1">
      <alignment horizontal="center" wrapText="1"/>
    </xf>
    <xf numFmtId="0" fontId="6" fillId="5" borderId="2" xfId="0" applyFont="1" applyFill="1" applyBorder="1"/>
    <xf numFmtId="2" fontId="3" fillId="2" borderId="9" xfId="0" applyNumberFormat="1" applyFont="1" applyFill="1" applyBorder="1"/>
    <xf numFmtId="2" fontId="3" fillId="2" borderId="4" xfId="0" applyNumberFormat="1" applyFont="1" applyFill="1" applyBorder="1"/>
    <xf numFmtId="0" fontId="7" fillId="2" borderId="2" xfId="0" applyFont="1" applyFill="1" applyBorder="1"/>
    <xf numFmtId="0" fontId="7" fillId="2" borderId="3" xfId="0" applyFont="1" applyFill="1" applyBorder="1"/>
    <xf numFmtId="0" fontId="8" fillId="2" borderId="5" xfId="0" applyFont="1" applyFill="1" applyBorder="1"/>
    <xf numFmtId="2" fontId="2" fillId="2" borderId="1" xfId="0" applyNumberFormat="1" applyFont="1" applyFill="1" applyBorder="1"/>
    <xf numFmtId="0" fontId="10" fillId="3" borderId="0" xfId="0" applyFont="1" applyFill="1"/>
    <xf numFmtId="0" fontId="0" fillId="7" borderId="0" xfId="0" applyFill="1"/>
    <xf numFmtId="0" fontId="1" fillId="7" borderId="0" xfId="0" applyFont="1" applyFill="1"/>
    <xf numFmtId="0" fontId="5" fillId="2" borderId="5" xfId="0" applyFont="1" applyFill="1" applyBorder="1" applyAlignment="1">
      <alignment wrapText="1"/>
    </xf>
    <xf numFmtId="0" fontId="1" fillId="2" borderId="6" xfId="0" applyFont="1" applyFill="1" applyBorder="1" applyAlignment="1">
      <alignment horizontal="center" wrapText="1"/>
    </xf>
    <xf numFmtId="0" fontId="1" fillId="2" borderId="7" xfId="0" applyFont="1" applyFill="1" applyBorder="1" applyAlignment="1">
      <alignment horizontal="center" wrapText="1"/>
    </xf>
    <xf numFmtId="0" fontId="1" fillId="3" borderId="4" xfId="0" applyFont="1" applyFill="1" applyBorder="1" applyAlignment="1">
      <alignment wrapText="1"/>
    </xf>
    <xf numFmtId="0" fontId="2" fillId="5" borderId="8" xfId="0" applyFont="1" applyFill="1" applyBorder="1" applyAlignment="1">
      <alignment wrapText="1"/>
    </xf>
    <xf numFmtId="0" fontId="16" fillId="2"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18859</xdr:colOff>
      <xdr:row>9</xdr:row>
      <xdr:rowOff>66675</xdr:rowOff>
    </xdr:from>
    <xdr:to>
      <xdr:col>7</xdr:col>
      <xdr:colOff>342900</xdr:colOff>
      <xdr:row>9</xdr:row>
      <xdr:rowOff>350093</xdr:rowOff>
    </xdr:to>
    <xdr:pic>
      <xdr:nvPicPr>
        <xdr:cNvPr id="2" name="Picture 1"/>
        <xdr:cNvPicPr>
          <a:picLocks noChangeAspect="1"/>
        </xdr:cNvPicPr>
      </xdr:nvPicPr>
      <xdr:blipFill>
        <a:blip xmlns:r="http://schemas.openxmlformats.org/officeDocument/2006/relationships" r:embed="rId1"/>
        <a:stretch>
          <a:fillRect/>
        </a:stretch>
      </xdr:blipFill>
      <xdr:spPr>
        <a:xfrm>
          <a:off x="5724334" y="3771900"/>
          <a:ext cx="324041" cy="283418"/>
        </a:xfrm>
        <a:prstGeom prst="rect">
          <a:avLst/>
        </a:prstGeom>
      </xdr:spPr>
    </xdr:pic>
    <xdr:clientData/>
  </xdr:twoCellAnchor>
  <xdr:twoCellAnchor editAs="oneCell">
    <xdr:from>
      <xdr:col>1</xdr:col>
      <xdr:colOff>409574</xdr:colOff>
      <xdr:row>0</xdr:row>
      <xdr:rowOff>38100</xdr:rowOff>
    </xdr:from>
    <xdr:to>
      <xdr:col>1</xdr:col>
      <xdr:colOff>3809999</xdr:colOff>
      <xdr:row>0</xdr:row>
      <xdr:rowOff>894635</xdr:rowOff>
    </xdr:to>
    <xdr:pic>
      <xdr:nvPicPr>
        <xdr:cNvPr id="3" name="Picture 2"/>
        <xdr:cNvPicPr>
          <a:picLocks noChangeAspect="1"/>
        </xdr:cNvPicPr>
      </xdr:nvPicPr>
      <xdr:blipFill>
        <a:blip xmlns:r="http://schemas.openxmlformats.org/officeDocument/2006/relationships" r:embed="rId2"/>
        <a:stretch>
          <a:fillRect/>
        </a:stretch>
      </xdr:blipFill>
      <xdr:spPr>
        <a:xfrm>
          <a:off x="409574" y="38100"/>
          <a:ext cx="3400425" cy="8565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tabSelected="1" topLeftCell="B1" zoomScaleNormal="100" workbookViewId="0">
      <selection activeCell="C4" sqref="C4"/>
    </sheetView>
  </sheetViews>
  <sheetFormatPr defaultRowHeight="24.75" customHeight="1" x14ac:dyDescent="0.25"/>
  <cols>
    <col min="1" max="1" width="28.140625" style="4" hidden="1" customWidth="1"/>
    <col min="2" max="2" width="62" style="1" customWidth="1"/>
    <col min="3" max="3" width="18.5703125" style="1" customWidth="1"/>
    <col min="4" max="4" width="2.42578125" style="1" customWidth="1"/>
    <col min="5" max="5" width="4.7109375" style="1" hidden="1" customWidth="1"/>
    <col min="6" max="7" width="11" style="1" hidden="1" customWidth="1"/>
    <col min="8" max="8" width="64.5703125" style="1" bestFit="1" customWidth="1"/>
    <col min="9" max="9" width="22.85546875" style="1" customWidth="1"/>
    <col min="10" max="10" width="4.5703125" style="1" customWidth="1"/>
    <col min="11" max="16384" width="9.140625" style="1"/>
  </cols>
  <sheetData>
    <row r="1" spans="1:10" ht="74.25" customHeight="1" x14ac:dyDescent="0.3">
      <c r="B1" s="19"/>
      <c r="C1" s="20" t="s">
        <v>65</v>
      </c>
      <c r="D1" s="20"/>
      <c r="E1" s="20"/>
      <c r="F1" s="20"/>
      <c r="G1" s="20"/>
      <c r="H1" s="20"/>
      <c r="I1" s="21"/>
    </row>
    <row r="2" spans="1:10" ht="31.5" customHeight="1" x14ac:dyDescent="0.35">
      <c r="A2" s="2" t="s">
        <v>42</v>
      </c>
      <c r="B2" s="8" t="s">
        <v>59</v>
      </c>
      <c r="C2" s="22" t="s">
        <v>43</v>
      </c>
      <c r="D2" s="5"/>
      <c r="H2" s="9" t="s">
        <v>44</v>
      </c>
      <c r="I2" s="23" t="s">
        <v>64</v>
      </c>
    </row>
    <row r="3" spans="1:10" ht="21" customHeight="1" x14ac:dyDescent="0.35">
      <c r="A3" s="3" t="s">
        <v>53</v>
      </c>
      <c r="B3" s="6" t="s">
        <v>0</v>
      </c>
      <c r="C3" s="7" t="s">
        <v>52</v>
      </c>
      <c r="D3" s="5"/>
      <c r="E3" s="1">
        <f>IF(C3= "Always", "4",IF(C3= "Very Rarely", "1",IF(C3= "Most of the Times", "3",IF(C3= "Sometimes", "2",0))))</f>
        <v>0</v>
      </c>
      <c r="F3" s="1">
        <f>(E3/4)*(100/7)</f>
        <v>0</v>
      </c>
      <c r="H3" s="14" t="s">
        <v>45</v>
      </c>
      <c r="I3" s="15">
        <f>SUM(F3:F44)/6</f>
        <v>0.59523809523809523</v>
      </c>
    </row>
    <row r="4" spans="1:10" ht="28.5" customHeight="1" x14ac:dyDescent="0.35">
      <c r="A4" s="3" t="s">
        <v>53</v>
      </c>
      <c r="B4" s="6" t="s">
        <v>1</v>
      </c>
      <c r="C4" s="7" t="s">
        <v>67</v>
      </c>
      <c r="D4" s="5"/>
      <c r="E4" s="1" t="str">
        <f t="shared" ref="E4:E44" si="0">IF(C4= "Always", "4",IF(C4= "Very Rarely", "1",IF(C4= "Most of the Times", "3",IF(C4= "Sometimes", "2",0))))</f>
        <v>1</v>
      </c>
      <c r="F4" s="1">
        <f t="shared" ref="F4:F44" si="1">(E4/4)*(100/7)</f>
        <v>3.5714285714285716</v>
      </c>
      <c r="H4" s="12" t="s">
        <v>46</v>
      </c>
      <c r="I4" s="10">
        <f>SUMIFS($F$3:$F$44,$A$3:$A$44,"Learning &amp; Ongoing Improvement")</f>
        <v>3.5714285714285716</v>
      </c>
    </row>
    <row r="5" spans="1:10" ht="28.5" customHeight="1" x14ac:dyDescent="0.35">
      <c r="A5" s="3" t="s">
        <v>53</v>
      </c>
      <c r="B5" s="6" t="s">
        <v>2</v>
      </c>
      <c r="C5" s="7"/>
      <c r="D5" s="5"/>
      <c r="E5" s="1">
        <f t="shared" si="0"/>
        <v>0</v>
      </c>
      <c r="F5" s="1">
        <f t="shared" si="1"/>
        <v>0</v>
      </c>
      <c r="H5" s="12" t="s">
        <v>47</v>
      </c>
      <c r="I5" s="10">
        <f>SUMIFS($F$3:$F$44,$A$3:$A$44," Organisation &amp; Team Work")</f>
        <v>0</v>
      </c>
    </row>
    <row r="6" spans="1:10" ht="28.5" customHeight="1" x14ac:dyDescent="0.35">
      <c r="A6" s="3" t="s">
        <v>53</v>
      </c>
      <c r="B6" s="6" t="s">
        <v>3</v>
      </c>
      <c r="C6" s="7"/>
      <c r="D6" s="5"/>
      <c r="E6" s="1">
        <f t="shared" si="0"/>
        <v>0</v>
      </c>
      <c r="F6" s="1">
        <f t="shared" si="1"/>
        <v>0</v>
      </c>
      <c r="H6" s="12" t="s">
        <v>48</v>
      </c>
      <c r="I6" s="10">
        <f>SUMIFS($F$3:$F$44,$A$3:$A$44,"Patients &amp; Customer")</f>
        <v>0</v>
      </c>
    </row>
    <row r="7" spans="1:10" ht="28.5" customHeight="1" x14ac:dyDescent="0.35">
      <c r="A7" s="3" t="s">
        <v>53</v>
      </c>
      <c r="B7" s="6" t="s">
        <v>4</v>
      </c>
      <c r="C7" s="7"/>
      <c r="D7" s="5"/>
      <c r="E7" s="1">
        <f t="shared" si="0"/>
        <v>0</v>
      </c>
      <c r="F7" s="1">
        <f t="shared" si="1"/>
        <v>0</v>
      </c>
      <c r="H7" s="12" t="s">
        <v>49</v>
      </c>
      <c r="I7" s="10">
        <f>SUMIFS($F$3:$F$44,$A$3:$A$44,"Use of Data")</f>
        <v>0</v>
      </c>
    </row>
    <row r="8" spans="1:10" ht="29.25" customHeight="1" x14ac:dyDescent="0.35">
      <c r="A8" s="3" t="s">
        <v>53</v>
      </c>
      <c r="B8" s="6" t="s">
        <v>5</v>
      </c>
      <c r="C8" s="7"/>
      <c r="D8" s="5"/>
      <c r="E8" s="1">
        <f t="shared" si="0"/>
        <v>0</v>
      </c>
      <c r="F8" s="1">
        <f t="shared" si="1"/>
        <v>0</v>
      </c>
      <c r="H8" s="12" t="s">
        <v>50</v>
      </c>
      <c r="I8" s="10">
        <f>SUMIFS($F$3:$F$44,$A$3:$A$44,"Process")</f>
        <v>0</v>
      </c>
    </row>
    <row r="9" spans="1:10" ht="21.75" customHeight="1" x14ac:dyDescent="0.35">
      <c r="A9" s="3" t="s">
        <v>53</v>
      </c>
      <c r="B9" s="6" t="s">
        <v>6</v>
      </c>
      <c r="C9" s="7"/>
      <c r="D9" s="5"/>
      <c r="E9" s="1">
        <f t="shared" si="0"/>
        <v>0</v>
      </c>
      <c r="F9" s="1">
        <f t="shared" si="1"/>
        <v>0</v>
      </c>
      <c r="H9" s="13" t="s">
        <v>51</v>
      </c>
      <c r="I9" s="11">
        <f>SUMIFS($F$3:$F$44,$A$3:$A$44,"Communication")</f>
        <v>0</v>
      </c>
    </row>
    <row r="10" spans="1:10" ht="27.75" customHeight="1" x14ac:dyDescent="0.25">
      <c r="A10" s="3" t="s">
        <v>54</v>
      </c>
      <c r="B10" s="6" t="s">
        <v>7</v>
      </c>
      <c r="C10" s="7"/>
      <c r="D10" s="5"/>
      <c r="E10" s="1">
        <f t="shared" si="0"/>
        <v>0</v>
      </c>
      <c r="F10" s="1">
        <f t="shared" si="1"/>
        <v>0</v>
      </c>
      <c r="H10" s="24" t="s">
        <v>66</v>
      </c>
    </row>
    <row r="11" spans="1:10" ht="28.5" customHeight="1" x14ac:dyDescent="0.45">
      <c r="A11" s="3" t="s">
        <v>54</v>
      </c>
      <c r="B11" s="6" t="s">
        <v>8</v>
      </c>
      <c r="C11" s="7"/>
      <c r="D11" s="5"/>
      <c r="E11" s="1">
        <f t="shared" si="0"/>
        <v>0</v>
      </c>
      <c r="F11" s="1">
        <f t="shared" si="1"/>
        <v>0</v>
      </c>
      <c r="H11" s="16" t="s">
        <v>60</v>
      </c>
    </row>
    <row r="12" spans="1:10" ht="24.75" customHeight="1" x14ac:dyDescent="0.3">
      <c r="A12" s="3" t="s">
        <v>54</v>
      </c>
      <c r="B12" s="6" t="s">
        <v>9</v>
      </c>
      <c r="C12" s="7"/>
      <c r="D12" s="5"/>
      <c r="E12" s="1">
        <f t="shared" si="0"/>
        <v>0</v>
      </c>
      <c r="F12" s="1">
        <f t="shared" si="1"/>
        <v>0</v>
      </c>
      <c r="H12" s="18" t="s">
        <v>61</v>
      </c>
      <c r="I12" s="18"/>
      <c r="J12" s="17"/>
    </row>
    <row r="13" spans="1:10" ht="29.25" customHeight="1" x14ac:dyDescent="0.3">
      <c r="A13" s="3" t="s">
        <v>54</v>
      </c>
      <c r="B13" s="6" t="s">
        <v>10</v>
      </c>
      <c r="C13" s="7"/>
      <c r="D13" s="5"/>
      <c r="E13" s="1">
        <f t="shared" si="0"/>
        <v>0</v>
      </c>
      <c r="F13" s="1">
        <f t="shared" si="1"/>
        <v>0</v>
      </c>
      <c r="H13" s="18" t="s">
        <v>62</v>
      </c>
      <c r="I13" s="18"/>
      <c r="J13" s="18"/>
    </row>
    <row r="14" spans="1:10" ht="27.75" customHeight="1" x14ac:dyDescent="0.3">
      <c r="A14" s="3" t="s">
        <v>54</v>
      </c>
      <c r="B14" s="6" t="s">
        <v>11</v>
      </c>
      <c r="C14" s="7"/>
      <c r="D14" s="5"/>
      <c r="E14" s="1">
        <f t="shared" si="0"/>
        <v>0</v>
      </c>
      <c r="F14" s="1">
        <f t="shared" si="1"/>
        <v>0</v>
      </c>
      <c r="H14" s="18" t="s">
        <v>63</v>
      </c>
      <c r="I14" s="18"/>
      <c r="J14" s="18"/>
    </row>
    <row r="15" spans="1:10" ht="24.75" customHeight="1" x14ac:dyDescent="0.25">
      <c r="A15" s="3" t="s">
        <v>54</v>
      </c>
      <c r="B15" s="6" t="s">
        <v>12</v>
      </c>
      <c r="C15" s="7"/>
      <c r="D15" s="5"/>
      <c r="E15" s="1">
        <f t="shared" si="0"/>
        <v>0</v>
      </c>
      <c r="F15" s="1">
        <f t="shared" si="1"/>
        <v>0</v>
      </c>
    </row>
    <row r="16" spans="1:10" ht="30" customHeight="1" x14ac:dyDescent="0.25">
      <c r="A16" s="3" t="s">
        <v>54</v>
      </c>
      <c r="B16" s="6" t="s">
        <v>13</v>
      </c>
      <c r="C16" s="7"/>
      <c r="D16" s="5"/>
      <c r="E16" s="1">
        <f t="shared" si="0"/>
        <v>0</v>
      </c>
      <c r="F16" s="1">
        <f t="shared" si="1"/>
        <v>0</v>
      </c>
    </row>
    <row r="17" spans="1:6" ht="24.75" customHeight="1" x14ac:dyDescent="0.25">
      <c r="A17" s="3" t="s">
        <v>55</v>
      </c>
      <c r="B17" s="6" t="s">
        <v>38</v>
      </c>
      <c r="C17" s="7"/>
      <c r="D17" s="5"/>
      <c r="E17" s="1">
        <f t="shared" si="0"/>
        <v>0</v>
      </c>
      <c r="F17" s="1">
        <f t="shared" si="1"/>
        <v>0</v>
      </c>
    </row>
    <row r="18" spans="1:6" ht="30" customHeight="1" x14ac:dyDescent="0.25">
      <c r="A18" s="3" t="s">
        <v>55</v>
      </c>
      <c r="B18" s="6" t="s">
        <v>14</v>
      </c>
      <c r="C18" s="7"/>
      <c r="D18" s="5"/>
      <c r="E18" s="1">
        <f t="shared" si="0"/>
        <v>0</v>
      </c>
      <c r="F18" s="1">
        <f t="shared" si="1"/>
        <v>0</v>
      </c>
    </row>
    <row r="19" spans="1:6" ht="28.5" customHeight="1" x14ac:dyDescent="0.25">
      <c r="A19" s="3" t="s">
        <v>55</v>
      </c>
      <c r="B19" s="6" t="s">
        <v>15</v>
      </c>
      <c r="C19" s="7"/>
      <c r="D19" s="5"/>
      <c r="E19" s="1">
        <f t="shared" si="0"/>
        <v>0</v>
      </c>
      <c r="F19" s="1">
        <f t="shared" si="1"/>
        <v>0</v>
      </c>
    </row>
    <row r="20" spans="1:6" ht="29.25" customHeight="1" x14ac:dyDescent="0.25">
      <c r="A20" s="3" t="s">
        <v>55</v>
      </c>
      <c r="B20" s="6" t="s">
        <v>16</v>
      </c>
      <c r="C20" s="7"/>
      <c r="D20" s="5"/>
      <c r="E20" s="1">
        <f t="shared" si="0"/>
        <v>0</v>
      </c>
      <c r="F20" s="1">
        <f t="shared" si="1"/>
        <v>0</v>
      </c>
    </row>
    <row r="21" spans="1:6" ht="27" customHeight="1" x14ac:dyDescent="0.25">
      <c r="A21" s="3" t="s">
        <v>55</v>
      </c>
      <c r="B21" s="6" t="s">
        <v>17</v>
      </c>
      <c r="C21" s="7"/>
      <c r="D21" s="5"/>
      <c r="E21" s="1">
        <f t="shared" si="0"/>
        <v>0</v>
      </c>
      <c r="F21" s="1">
        <f t="shared" si="1"/>
        <v>0</v>
      </c>
    </row>
    <row r="22" spans="1:6" ht="26.25" customHeight="1" x14ac:dyDescent="0.25">
      <c r="A22" s="3" t="s">
        <v>55</v>
      </c>
      <c r="B22" s="6" t="s">
        <v>18</v>
      </c>
      <c r="C22" s="7"/>
      <c r="D22" s="5"/>
      <c r="E22" s="1">
        <f t="shared" si="0"/>
        <v>0</v>
      </c>
      <c r="F22" s="1">
        <f t="shared" si="1"/>
        <v>0</v>
      </c>
    </row>
    <row r="23" spans="1:6" ht="28.5" customHeight="1" x14ac:dyDescent="0.25">
      <c r="A23" s="3" t="s">
        <v>55</v>
      </c>
      <c r="B23" s="6" t="s">
        <v>19</v>
      </c>
      <c r="C23" s="7"/>
      <c r="D23" s="5"/>
      <c r="E23" s="1">
        <f t="shared" si="0"/>
        <v>0</v>
      </c>
      <c r="F23" s="1">
        <f t="shared" si="1"/>
        <v>0</v>
      </c>
    </row>
    <row r="24" spans="1:6" ht="27" customHeight="1" x14ac:dyDescent="0.25">
      <c r="A24" s="3" t="s">
        <v>56</v>
      </c>
      <c r="B24" s="6" t="s">
        <v>20</v>
      </c>
      <c r="C24" s="7"/>
      <c r="D24" s="5"/>
      <c r="E24" s="1">
        <f t="shared" si="0"/>
        <v>0</v>
      </c>
      <c r="F24" s="1">
        <f t="shared" si="1"/>
        <v>0</v>
      </c>
    </row>
    <row r="25" spans="1:6" ht="27" customHeight="1" x14ac:dyDescent="0.25">
      <c r="A25" s="3" t="s">
        <v>56</v>
      </c>
      <c r="B25" s="6" t="s">
        <v>21</v>
      </c>
      <c r="C25" s="7"/>
      <c r="D25" s="5"/>
      <c r="E25" s="1">
        <f t="shared" si="0"/>
        <v>0</v>
      </c>
      <c r="F25" s="1">
        <f t="shared" si="1"/>
        <v>0</v>
      </c>
    </row>
    <row r="26" spans="1:6" ht="27" customHeight="1" x14ac:dyDescent="0.25">
      <c r="A26" s="3" t="s">
        <v>56</v>
      </c>
      <c r="B26" s="6" t="s">
        <v>22</v>
      </c>
      <c r="C26" s="7"/>
      <c r="D26" s="5"/>
      <c r="E26" s="1">
        <f t="shared" si="0"/>
        <v>0</v>
      </c>
      <c r="F26" s="1">
        <f t="shared" si="1"/>
        <v>0</v>
      </c>
    </row>
    <row r="27" spans="1:6" ht="27" customHeight="1" x14ac:dyDescent="0.25">
      <c r="A27" s="3" t="s">
        <v>56</v>
      </c>
      <c r="B27" s="6" t="s">
        <v>40</v>
      </c>
      <c r="C27" s="7"/>
      <c r="D27" s="5"/>
      <c r="E27" s="1">
        <f t="shared" si="0"/>
        <v>0</v>
      </c>
      <c r="F27" s="1">
        <f t="shared" si="1"/>
        <v>0</v>
      </c>
    </row>
    <row r="28" spans="1:6" ht="27" customHeight="1" x14ac:dyDescent="0.25">
      <c r="A28" s="3" t="s">
        <v>56</v>
      </c>
      <c r="B28" s="6" t="s">
        <v>39</v>
      </c>
      <c r="C28" s="7"/>
      <c r="D28" s="5"/>
      <c r="E28" s="1">
        <f t="shared" si="0"/>
        <v>0</v>
      </c>
      <c r="F28" s="1">
        <f t="shared" si="1"/>
        <v>0</v>
      </c>
    </row>
    <row r="29" spans="1:6" ht="27" customHeight="1" x14ac:dyDescent="0.25">
      <c r="A29" s="3" t="s">
        <v>56</v>
      </c>
      <c r="B29" s="6" t="s">
        <v>23</v>
      </c>
      <c r="C29" s="7"/>
      <c r="D29" s="5"/>
      <c r="E29" s="1">
        <f t="shared" si="0"/>
        <v>0</v>
      </c>
      <c r="F29" s="1">
        <f t="shared" si="1"/>
        <v>0</v>
      </c>
    </row>
    <row r="30" spans="1:6" ht="27" customHeight="1" x14ac:dyDescent="0.25">
      <c r="A30" s="3" t="s">
        <v>56</v>
      </c>
      <c r="B30" s="6" t="s">
        <v>24</v>
      </c>
      <c r="C30" s="7"/>
      <c r="D30" s="5"/>
      <c r="E30" s="1">
        <f t="shared" si="0"/>
        <v>0</v>
      </c>
      <c r="F30" s="1">
        <f t="shared" si="1"/>
        <v>0</v>
      </c>
    </row>
    <row r="31" spans="1:6" ht="24.75" customHeight="1" x14ac:dyDescent="0.25">
      <c r="A31" s="3" t="s">
        <v>57</v>
      </c>
      <c r="B31" s="6" t="s">
        <v>25</v>
      </c>
      <c r="C31" s="7"/>
      <c r="D31" s="5"/>
      <c r="E31" s="1">
        <f t="shared" si="0"/>
        <v>0</v>
      </c>
      <c r="F31" s="1">
        <f t="shared" si="1"/>
        <v>0</v>
      </c>
    </row>
    <row r="32" spans="1:6" ht="24.75" customHeight="1" x14ac:dyDescent="0.25">
      <c r="A32" s="3" t="s">
        <v>57</v>
      </c>
      <c r="B32" s="6" t="s">
        <v>26</v>
      </c>
      <c r="C32" s="7"/>
      <c r="D32" s="5"/>
      <c r="E32" s="1">
        <f t="shared" si="0"/>
        <v>0</v>
      </c>
      <c r="F32" s="1">
        <f t="shared" si="1"/>
        <v>0</v>
      </c>
    </row>
    <row r="33" spans="1:6" ht="24.75" customHeight="1" x14ac:dyDescent="0.25">
      <c r="A33" s="3" t="s">
        <v>57</v>
      </c>
      <c r="B33" s="6" t="s">
        <v>27</v>
      </c>
      <c r="C33" s="7"/>
      <c r="D33" s="5"/>
      <c r="E33" s="1">
        <f t="shared" si="0"/>
        <v>0</v>
      </c>
      <c r="F33" s="1">
        <f t="shared" si="1"/>
        <v>0</v>
      </c>
    </row>
    <row r="34" spans="1:6" ht="24.75" customHeight="1" x14ac:dyDescent="0.25">
      <c r="A34" s="3" t="s">
        <v>57</v>
      </c>
      <c r="B34" s="6" t="s">
        <v>28</v>
      </c>
      <c r="C34" s="7"/>
      <c r="D34" s="5"/>
      <c r="E34" s="1">
        <f t="shared" si="0"/>
        <v>0</v>
      </c>
      <c r="F34" s="1">
        <f t="shared" si="1"/>
        <v>0</v>
      </c>
    </row>
    <row r="35" spans="1:6" ht="24.75" customHeight="1" x14ac:dyDescent="0.25">
      <c r="A35" s="3" t="s">
        <v>57</v>
      </c>
      <c r="B35" s="6" t="s">
        <v>29</v>
      </c>
      <c r="C35" s="7"/>
      <c r="D35" s="5"/>
      <c r="E35" s="1">
        <f t="shared" si="0"/>
        <v>0</v>
      </c>
      <c r="F35" s="1">
        <f t="shared" si="1"/>
        <v>0</v>
      </c>
    </row>
    <row r="36" spans="1:6" ht="24.75" customHeight="1" x14ac:dyDescent="0.25">
      <c r="A36" s="3" t="s">
        <v>57</v>
      </c>
      <c r="B36" s="6" t="s">
        <v>30</v>
      </c>
      <c r="C36" s="7"/>
      <c r="D36" s="5"/>
      <c r="E36" s="1">
        <f t="shared" si="0"/>
        <v>0</v>
      </c>
      <c r="F36" s="1">
        <f t="shared" si="1"/>
        <v>0</v>
      </c>
    </row>
    <row r="37" spans="1:6" ht="24.75" customHeight="1" x14ac:dyDescent="0.25">
      <c r="A37" s="3" t="s">
        <v>57</v>
      </c>
      <c r="B37" s="6" t="s">
        <v>41</v>
      </c>
      <c r="C37" s="7"/>
      <c r="D37" s="5"/>
      <c r="E37" s="1">
        <f t="shared" si="0"/>
        <v>0</v>
      </c>
      <c r="F37" s="1">
        <f t="shared" si="1"/>
        <v>0</v>
      </c>
    </row>
    <row r="38" spans="1:6" ht="24.75" customHeight="1" x14ac:dyDescent="0.25">
      <c r="A38" s="3" t="s">
        <v>58</v>
      </c>
      <c r="B38" s="6" t="s">
        <v>31</v>
      </c>
      <c r="C38" s="7"/>
      <c r="D38" s="5"/>
      <c r="E38" s="1">
        <f t="shared" si="0"/>
        <v>0</v>
      </c>
      <c r="F38" s="1">
        <f t="shared" si="1"/>
        <v>0</v>
      </c>
    </row>
    <row r="39" spans="1:6" ht="24.75" customHeight="1" x14ac:dyDescent="0.25">
      <c r="A39" s="3" t="s">
        <v>58</v>
      </c>
      <c r="B39" s="6" t="s">
        <v>32</v>
      </c>
      <c r="C39" s="7"/>
      <c r="D39" s="5"/>
      <c r="E39" s="1">
        <f t="shared" si="0"/>
        <v>0</v>
      </c>
      <c r="F39" s="1">
        <f t="shared" si="1"/>
        <v>0</v>
      </c>
    </row>
    <row r="40" spans="1:6" ht="24.75" customHeight="1" x14ac:dyDescent="0.25">
      <c r="A40" s="3" t="s">
        <v>58</v>
      </c>
      <c r="B40" s="6" t="s">
        <v>33</v>
      </c>
      <c r="C40" s="7"/>
      <c r="D40" s="5"/>
      <c r="E40" s="1">
        <f t="shared" si="0"/>
        <v>0</v>
      </c>
      <c r="F40" s="1">
        <f t="shared" si="1"/>
        <v>0</v>
      </c>
    </row>
    <row r="41" spans="1:6" ht="24.75" customHeight="1" x14ac:dyDescent="0.25">
      <c r="A41" s="3" t="s">
        <v>58</v>
      </c>
      <c r="B41" s="6" t="s">
        <v>34</v>
      </c>
      <c r="C41" s="7"/>
      <c r="D41" s="5"/>
      <c r="E41" s="1">
        <f t="shared" si="0"/>
        <v>0</v>
      </c>
      <c r="F41" s="1">
        <f t="shared" si="1"/>
        <v>0</v>
      </c>
    </row>
    <row r="42" spans="1:6" ht="24.75" customHeight="1" x14ac:dyDescent="0.25">
      <c r="A42" s="3" t="s">
        <v>58</v>
      </c>
      <c r="B42" s="6" t="s">
        <v>35</v>
      </c>
      <c r="C42" s="7"/>
      <c r="D42" s="5"/>
      <c r="E42" s="1">
        <f t="shared" si="0"/>
        <v>0</v>
      </c>
      <c r="F42" s="1">
        <f t="shared" si="1"/>
        <v>0</v>
      </c>
    </row>
    <row r="43" spans="1:6" ht="24.75" customHeight="1" x14ac:dyDescent="0.25">
      <c r="A43" s="3" t="s">
        <v>58</v>
      </c>
      <c r="B43" s="6" t="s">
        <v>36</v>
      </c>
      <c r="C43" s="7"/>
      <c r="D43" s="5"/>
      <c r="E43" s="1">
        <f t="shared" si="0"/>
        <v>0</v>
      </c>
      <c r="F43" s="1">
        <f t="shared" si="1"/>
        <v>0</v>
      </c>
    </row>
    <row r="44" spans="1:6" ht="24.75" customHeight="1" x14ac:dyDescent="0.25">
      <c r="A44" s="3" t="s">
        <v>58</v>
      </c>
      <c r="B44" s="6" t="s">
        <v>37</v>
      </c>
      <c r="C44" s="7"/>
      <c r="D44" s="5"/>
      <c r="E44" s="1">
        <f t="shared" si="0"/>
        <v>0</v>
      </c>
      <c r="F44" s="1">
        <f t="shared" si="1"/>
        <v>0</v>
      </c>
    </row>
  </sheetData>
  <sheetProtection algorithmName="SHA-512" hashValue="CDfXDeCtWMZkNKhBKNa+ceyMTcsori2jMIoq5FHw3DZBfxuUL6b5U7KYmj2OFmhjXq//MAxj2tNrZhQ6LcQnTQ==" saltValue="dsHjlkHipLbxrSpCKWaB/A==" spinCount="100000" sheet="1" objects="1" scenarios="1" selectLockedCells="1"/>
  <mergeCells count="1">
    <mergeCell ref="C1:I1"/>
  </mergeCells>
  <dataValidations count="1">
    <dataValidation type="list" allowBlank="1" showInputMessage="1" showErrorMessage="1" promptTitle="Your Answer" sqref="C3:C44">
      <formula1>"Never, Very Rarely, Sometimes, Most of the Times, Always"</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QUALITY QUOTIENT QUESTIONNAIRE</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Biranchi Jena</dc:creator>
  <cp:lastModifiedBy>Biranchi Jena</cp:lastModifiedBy>
  <dcterms:created xsi:type="dcterms:W3CDTF">2018-09-23T11:06:22Z</dcterms:created>
  <dcterms:modified xsi:type="dcterms:W3CDTF">2018-10-07T13:31:17Z</dcterms:modified>
</cp:coreProperties>
</file>